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Økonomiafdelingen\Fælles mapper\Momskompensation og Tips &amp; Lotto (ML)\2024\"/>
    </mc:Choice>
  </mc:AlternateContent>
  <bookViews>
    <workbookView xWindow="0" yWindow="0" windowWidth="28800" windowHeight="12165"/>
  </bookViews>
  <sheets>
    <sheet name="momskomp." sheetId="5" r:id="rId1"/>
  </sheets>
  <definedNames>
    <definedName name="_xlnm.Print_Area" localSheetId="0">momskomp.!$A$1:$K$42</definedName>
  </definedNames>
  <calcPr calcId="162913"/>
</workbook>
</file>

<file path=xl/calcChain.xml><?xml version="1.0" encoding="utf-8"?>
<calcChain xmlns="http://schemas.openxmlformats.org/spreadsheetml/2006/main">
  <c r="I28" i="5" l="1"/>
  <c r="D20" i="5"/>
  <c r="D21" i="5"/>
  <c r="E21" i="5" s="1"/>
  <c r="K26" i="5"/>
  <c r="J8" i="5"/>
  <c r="E6" i="5"/>
  <c r="E12" i="5"/>
  <c r="E18" i="5"/>
  <c r="E17" i="5"/>
  <c r="E13" i="5"/>
  <c r="E7" i="5"/>
  <c r="E8" i="5"/>
  <c r="E9" i="5"/>
  <c r="E10" i="5"/>
  <c r="E11" i="5"/>
  <c r="E14" i="5"/>
  <c r="E15" i="5"/>
  <c r="E19" i="5"/>
  <c r="K9" i="5"/>
  <c r="K21" i="5"/>
  <c r="J22" i="5"/>
  <c r="J16" i="5"/>
  <c r="K14" i="5"/>
  <c r="K20" i="5"/>
  <c r="F16" i="5"/>
  <c r="F20" i="5"/>
  <c r="F23" i="5" s="1"/>
  <c r="J12" i="5"/>
  <c r="J13" i="5"/>
  <c r="J23" i="5"/>
  <c r="D22" i="5"/>
  <c r="E22" i="5" s="1"/>
  <c r="K10" i="5"/>
  <c r="K11" i="5"/>
  <c r="K24" i="5"/>
  <c r="J15" i="5"/>
  <c r="J17" i="5"/>
  <c r="J18" i="5"/>
  <c r="J19" i="5"/>
  <c r="J25" i="5"/>
  <c r="J27" i="5"/>
  <c r="J28" i="5" l="1"/>
  <c r="K38" i="5" s="1"/>
  <c r="K39" i="5" s="1"/>
  <c r="E20" i="5"/>
  <c r="E23" i="5" s="1"/>
  <c r="K32" i="5" s="1"/>
  <c r="K28" i="5"/>
  <c r="D23" i="5"/>
  <c r="K33" i="5" s="1"/>
  <c r="K35" i="5" l="1"/>
  <c r="K40" i="5" s="1"/>
</calcChain>
</file>

<file path=xl/comments1.xml><?xml version="1.0" encoding="utf-8"?>
<comments xmlns="http://schemas.openxmlformats.org/spreadsheetml/2006/main">
  <authors>
    <author>Leo Christensen</author>
    <author>Morten Nielsen</author>
  </authors>
  <commentList>
    <comment ref="I3" authorId="0" shapeId="0">
      <text>
        <r>
          <rPr>
            <b/>
            <sz val="8"/>
            <color indexed="81"/>
            <rFont val="Tahoma"/>
            <family val="2"/>
          </rPr>
          <t>Økonomiafdelingen:</t>
        </r>
        <r>
          <rPr>
            <sz val="8"/>
            <color indexed="81"/>
            <rFont val="Tahoma"/>
            <family val="2"/>
          </rPr>
          <t xml:space="preserve">
Dette nr. fremgår af brevet vedr. ansøgning om momskompensation. </t>
        </r>
      </text>
    </comment>
    <comment ref="D27" authorId="1" shapeId="0">
      <text>
        <r>
          <rPr>
            <b/>
            <sz val="8"/>
            <color indexed="81"/>
            <rFont val="Tahoma"/>
            <family val="2"/>
          </rPr>
          <t>Økonomiafdelingen:</t>
        </r>
        <r>
          <rPr>
            <sz val="8"/>
            <color indexed="81"/>
            <rFont val="Tahoma"/>
            <family val="2"/>
          </rPr>
          <t xml:space="preserve">
Hvis I har en lejlighed, skal du være opmærksom på, at fælles forbrugsudgifter skal fordeles mellem lejlighed og missionshus.</t>
        </r>
      </text>
    </comment>
    <comment ref="D28" authorId="1" shapeId="0">
      <text>
        <r>
          <rPr>
            <b/>
            <sz val="8"/>
            <color indexed="81"/>
            <rFont val="Tahoma"/>
            <family val="2"/>
          </rPr>
          <t>Økonomiafdelingen:</t>
        </r>
        <r>
          <rPr>
            <sz val="8"/>
            <color indexed="81"/>
            <rFont val="Tahoma"/>
            <family val="2"/>
          </rPr>
          <t xml:space="preserve">
Så ved vi nemlig, hvorfor du ikke har fordelt det.</t>
        </r>
      </text>
    </comment>
  </commentList>
</comments>
</file>

<file path=xl/sharedStrings.xml><?xml version="1.0" encoding="utf-8"?>
<sst xmlns="http://schemas.openxmlformats.org/spreadsheetml/2006/main" count="72" uniqueCount="66">
  <si>
    <t>Indtægter</t>
  </si>
  <si>
    <t>Testamentariske gaver</t>
  </si>
  <si>
    <t>Kaffepenge</t>
  </si>
  <si>
    <t>Renteindtægter</t>
  </si>
  <si>
    <t>Bidrag fra private fonde og legat</t>
  </si>
  <si>
    <t>Tilskud fra IM's Missionsfond/Byggefond</t>
  </si>
  <si>
    <t>Tips og Lotto og off. tilskud</t>
  </si>
  <si>
    <t>Indtægter i alt</t>
  </si>
  <si>
    <t>Udgifter</t>
  </si>
  <si>
    <t>Kørsel til talere</t>
  </si>
  <si>
    <t>Gaver sendt til IM og andre org.</t>
  </si>
  <si>
    <t>Programmer og annoncering</t>
  </si>
  <si>
    <t>Telefon og kontorhold</t>
  </si>
  <si>
    <t>Udgifter til arrangementer, lejre mv.</t>
  </si>
  <si>
    <t>Lokaleleje</t>
  </si>
  <si>
    <t>Renter, gebyrer og porto</t>
  </si>
  <si>
    <t>Udgifter i alt</t>
  </si>
  <si>
    <t>Dato</t>
  </si>
  <si>
    <t>Fra:</t>
  </si>
  <si>
    <t>Alle poster fra regnskabet</t>
  </si>
  <si>
    <t>Aktivitets- udgifter m/moms</t>
  </si>
  <si>
    <t>Egenfinans.</t>
  </si>
  <si>
    <t>Øvrig finans.</t>
  </si>
  <si>
    <t>Gaver</t>
  </si>
  <si>
    <t>Gavebreve</t>
  </si>
  <si>
    <t>Kontingent, egenbetaling</t>
  </si>
  <si>
    <t>Momskompensation</t>
  </si>
  <si>
    <t>Heraf sendt til IM og andre org.</t>
  </si>
  <si>
    <t>Netto</t>
  </si>
  <si>
    <t>Egenfinanseringsgrad</t>
  </si>
  <si>
    <t>Egenfinansering, netto</t>
  </si>
  <si>
    <t>Indtægter, netto</t>
  </si>
  <si>
    <t>= Egenfinansieringsgrad</t>
  </si>
  <si>
    <t xml:space="preserve">Momskompensation og tips- og lottotilskud indsættes på </t>
  </si>
  <si>
    <t xml:space="preserve">reg. nr. </t>
  </si>
  <si>
    <t>konto. nr.</t>
  </si>
  <si>
    <t>Sæt kryds hvis momskompensation må tilfalde IM's Hovedkasse</t>
  </si>
  <si>
    <t>Sæt kryds hvis Tips- og lottotilskud må tilfalde IM's Hovedkasse</t>
  </si>
  <si>
    <t>Moms heraf</t>
  </si>
  <si>
    <t>Kompensation (ansøgt)</t>
  </si>
  <si>
    <t>Underskrift (kasserer)</t>
  </si>
  <si>
    <t>Forsikring</t>
  </si>
  <si>
    <t>Renovation og vandafl.afgift</t>
  </si>
  <si>
    <t>Vand</t>
  </si>
  <si>
    <t>Varme</t>
  </si>
  <si>
    <t>El</t>
  </si>
  <si>
    <t>Udgifter vedr. missionshuset</t>
  </si>
  <si>
    <t>Udgifter vedr. lejlighed</t>
  </si>
  <si>
    <t xml:space="preserve">Vi har en lejlighed </t>
  </si>
  <si>
    <t>sæt kryds</t>
  </si>
  <si>
    <t xml:space="preserve">Lejer betaler selv forbrug  </t>
  </si>
  <si>
    <t>(hvis ikke, skal forbrugsudgifterne fordeles)</t>
  </si>
  <si>
    <t xml:space="preserve">Øvrige aktivitesudg. m/moms </t>
  </si>
  <si>
    <t>Øvrige indtægter</t>
  </si>
  <si>
    <t>Enheds nr.</t>
  </si>
  <si>
    <t>Indre Mission i</t>
  </si>
  <si>
    <t>Øvrige udgifter</t>
  </si>
  <si>
    <t>Madvarer til udvalgsmøder o.li.</t>
  </si>
  <si>
    <t>Husk at vedlægge en kopi af regnskabet!</t>
  </si>
  <si>
    <t>Arrangementer, lejre mv.</t>
  </si>
  <si>
    <t>Aktiviteter</t>
  </si>
  <si>
    <t xml:space="preserve">Øvrige aktivitesudg. u/moms </t>
  </si>
  <si>
    <t>Andet:</t>
  </si>
  <si>
    <t xml:space="preserve">Kaffe, brød og madvarer mv. </t>
  </si>
  <si>
    <t>Ansøgningsskema om momskompensation og tips- og lottomidler 2024</t>
  </si>
  <si>
    <t>Udgifter 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</si>
</sst>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indexed="2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5" fillId="0" borderId="0" xfId="0" applyFont="1" applyAlignment="1"/>
    <xf numFmtId="0" fontId="6" fillId="0" borderId="0" xfId="0" applyFont="1"/>
    <xf numFmtId="3" fontId="0" fillId="0" borderId="0" xfId="0" applyNumberFormat="1"/>
    <xf numFmtId="0" fontId="6" fillId="0" borderId="0" xfId="0" applyFont="1" applyProtection="1"/>
    <xf numFmtId="0" fontId="7" fillId="0" borderId="0" xfId="0" applyFont="1" applyBorder="1" applyAlignment="1">
      <alignment horizontal="left"/>
    </xf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 applyAlignment="1">
      <alignment vertical="distributed"/>
    </xf>
    <xf numFmtId="3" fontId="0" fillId="0" borderId="5" xfId="0" applyNumberFormat="1" applyBorder="1"/>
    <xf numFmtId="3" fontId="0" fillId="0" borderId="6" xfId="0" applyNumberFormat="1" applyBorder="1"/>
    <xf numFmtId="3" fontId="0" fillId="0" borderId="0" xfId="0" applyNumberFormat="1" applyBorder="1" applyAlignment="1"/>
    <xf numFmtId="3" fontId="0" fillId="0" borderId="5" xfId="0" applyNumberFormat="1" applyFill="1" applyBorder="1"/>
    <xf numFmtId="3" fontId="0" fillId="0" borderId="7" xfId="0" applyNumberFormat="1" applyBorder="1"/>
    <xf numFmtId="0" fontId="0" fillId="2" borderId="0" xfId="0" applyFill="1" applyProtection="1">
      <protection locked="0"/>
    </xf>
    <xf numFmtId="0" fontId="0" fillId="0" borderId="0" xfId="0" applyAlignment="1"/>
    <xf numFmtId="3" fontId="0" fillId="0" borderId="0" xfId="0" applyNumberFormat="1" applyBorder="1"/>
    <xf numFmtId="3" fontId="0" fillId="0" borderId="0" xfId="0" applyNumberFormat="1" applyFill="1" applyBorder="1" applyAlignment="1"/>
    <xf numFmtId="3" fontId="0" fillId="0" borderId="8" xfId="0" applyNumberFormat="1" applyBorder="1"/>
    <xf numFmtId="0" fontId="0" fillId="0" borderId="0" xfId="0" applyFill="1" applyBorder="1"/>
    <xf numFmtId="3" fontId="0" fillId="0" borderId="0" xfId="0" applyNumberFormat="1" applyAlignment="1">
      <alignment horizontal="left" vertical="center" wrapText="1"/>
    </xf>
    <xf numFmtId="3" fontId="0" fillId="0" borderId="9" xfId="0" applyNumberFormat="1" applyBorder="1"/>
    <xf numFmtId="3" fontId="0" fillId="2" borderId="10" xfId="0" applyNumberFormat="1" applyFill="1" applyBorder="1" applyProtection="1">
      <protection locked="0"/>
    </xf>
    <xf numFmtId="3" fontId="0" fillId="0" borderId="11" xfId="0" applyNumberFormat="1" applyFill="1" applyBorder="1"/>
    <xf numFmtId="3" fontId="0" fillId="2" borderId="12" xfId="0" applyNumberFormat="1" applyFill="1" applyBorder="1" applyAlignment="1" applyProtection="1">
      <alignment horizontal="center" vertical="center"/>
      <protection locked="0"/>
    </xf>
    <xf numFmtId="3" fontId="0" fillId="2" borderId="10" xfId="0" applyNumberFormat="1" applyFill="1" applyBorder="1" applyAlignment="1" applyProtection="1">
      <alignment horizontal="center" vertical="center"/>
      <protection locked="0"/>
    </xf>
    <xf numFmtId="3" fontId="0" fillId="0" borderId="11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Protection="1">
      <protection locked="0"/>
    </xf>
    <xf numFmtId="3" fontId="0" fillId="0" borderId="0" xfId="0" applyNumberFormat="1" applyFill="1" applyBorder="1" applyProtection="1">
      <protection locked="0"/>
    </xf>
    <xf numFmtId="0" fontId="0" fillId="0" borderId="13" xfId="0" applyBorder="1"/>
    <xf numFmtId="3" fontId="0" fillId="0" borderId="13" xfId="0" applyNumberFormat="1" applyBorder="1"/>
    <xf numFmtId="3" fontId="1" fillId="0" borderId="0" xfId="0" applyNumberFormat="1" applyFont="1" applyFill="1" applyBorder="1" applyProtection="1">
      <protection locked="0"/>
    </xf>
    <xf numFmtId="3" fontId="0" fillId="0" borderId="0" xfId="0" applyNumberFormat="1" applyFill="1" applyBorder="1"/>
    <xf numFmtId="0" fontId="0" fillId="0" borderId="0" xfId="0" quotePrefix="1"/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3" fontId="0" fillId="3" borderId="6" xfId="0" applyNumberFormat="1" applyFill="1" applyBorder="1"/>
    <xf numFmtId="3" fontId="9" fillId="3" borderId="6" xfId="0" applyNumberFormat="1" applyFont="1" applyFill="1" applyBorder="1"/>
    <xf numFmtId="3" fontId="0" fillId="3" borderId="5" xfId="0" applyNumberFormat="1" applyFill="1" applyBorder="1"/>
    <xf numFmtId="3" fontId="0" fillId="0" borderId="6" xfId="0" applyNumberFormat="1" applyFill="1" applyBorder="1"/>
    <xf numFmtId="3" fontId="0" fillId="3" borderId="7" xfId="0" applyNumberFormat="1" applyFill="1" applyBorder="1"/>
    <xf numFmtId="3" fontId="0" fillId="0" borderId="0" xfId="0" applyNumberForma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3" fontId="0" fillId="0" borderId="5" xfId="0" applyNumberFormat="1" applyBorder="1" applyProtection="1"/>
    <xf numFmtId="3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0" borderId="0" xfId="0" applyAlignment="1">
      <alignment vertical="distributed"/>
    </xf>
    <xf numFmtId="3" fontId="5" fillId="0" borderId="14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3" fontId="2" fillId="0" borderId="16" xfId="0" applyNumberFormat="1" applyFont="1" applyBorder="1"/>
    <xf numFmtId="3" fontId="2" fillId="0" borderId="10" xfId="0" applyNumberFormat="1" applyFont="1" applyBorder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3" fontId="12" fillId="3" borderId="6" xfId="0" applyNumberFormat="1" applyFont="1" applyFill="1" applyBorder="1"/>
    <xf numFmtId="0" fontId="4" fillId="0" borderId="0" xfId="0" applyFont="1" applyFill="1" applyProtection="1">
      <protection locked="0"/>
    </xf>
    <xf numFmtId="3" fontId="1" fillId="0" borderId="9" xfId="0" applyNumberFormat="1" applyFont="1" applyFill="1" applyBorder="1" applyProtection="1">
      <protection locked="0"/>
    </xf>
    <xf numFmtId="3" fontId="0" fillId="0" borderId="9" xfId="0" applyNumberFormat="1" applyFill="1" applyBorder="1" applyProtection="1">
      <protection locked="0"/>
    </xf>
    <xf numFmtId="3" fontId="0" fillId="0" borderId="9" xfId="0" applyNumberFormat="1" applyFill="1" applyBorder="1"/>
    <xf numFmtId="3" fontId="0" fillId="0" borderId="18" xfId="0" applyNumberFormat="1" applyBorder="1" applyAlignment="1"/>
    <xf numFmtId="3" fontId="0" fillId="3" borderId="19" xfId="0" applyNumberFormat="1" applyFill="1" applyBorder="1"/>
    <xf numFmtId="0" fontId="0" fillId="0" borderId="20" xfId="0" applyBorder="1"/>
    <xf numFmtId="3" fontId="1" fillId="2" borderId="18" xfId="0" applyNumberFormat="1" applyFont="1" applyFill="1" applyBorder="1" applyProtection="1">
      <protection locked="0"/>
    </xf>
    <xf numFmtId="3" fontId="0" fillId="4" borderId="6" xfId="0" applyNumberFormat="1" applyFill="1" applyBorder="1" applyProtection="1">
      <protection locked="0"/>
    </xf>
    <xf numFmtId="3" fontId="0" fillId="2" borderId="18" xfId="0" applyNumberFormat="1" applyFill="1" applyBorder="1" applyProtection="1">
      <protection locked="0"/>
    </xf>
    <xf numFmtId="0" fontId="1" fillId="0" borderId="0" xfId="0" applyFont="1" applyBorder="1"/>
    <xf numFmtId="3" fontId="0" fillId="0" borderId="21" xfId="0" applyNumberFormat="1" applyFill="1" applyBorder="1"/>
    <xf numFmtId="3" fontId="0" fillId="0" borderId="22" xfId="0" applyNumberFormat="1" applyFill="1" applyBorder="1" applyProtection="1">
      <protection locked="0"/>
    </xf>
    <xf numFmtId="3" fontId="0" fillId="0" borderId="18" xfId="0" applyNumberFormat="1" applyFill="1" applyBorder="1" applyProtection="1"/>
    <xf numFmtId="3" fontId="0" fillId="0" borderId="23" xfId="0" applyNumberFormat="1" applyFill="1" applyBorder="1" applyAlignment="1" applyProtection="1">
      <alignment horizontal="center"/>
      <protection locked="0"/>
    </xf>
    <xf numFmtId="0" fontId="1" fillId="0" borderId="6" xfId="0" applyFont="1" applyBorder="1"/>
    <xf numFmtId="3" fontId="0" fillId="0" borderId="5" xfId="0" applyNumberFormat="1" applyFill="1" applyBorder="1" applyProtection="1"/>
    <xf numFmtId="3" fontId="0" fillId="2" borderId="0" xfId="0" applyNumberFormat="1" applyFill="1" applyProtection="1">
      <protection locked="0"/>
    </xf>
    <xf numFmtId="3" fontId="0" fillId="2" borderId="24" xfId="0" applyNumberFormat="1" applyFill="1" applyBorder="1" applyProtection="1">
      <protection locked="0"/>
    </xf>
    <xf numFmtId="3" fontId="0" fillId="3" borderId="5" xfId="0" applyNumberFormat="1" applyFill="1" applyBorder="1" applyProtection="1"/>
    <xf numFmtId="3" fontId="0" fillId="3" borderId="6" xfId="0" applyNumberFormat="1" applyFill="1" applyBorder="1" applyProtection="1"/>
    <xf numFmtId="0" fontId="3" fillId="0" borderId="6" xfId="0" applyFont="1" applyBorder="1"/>
    <xf numFmtId="3" fontId="0" fillId="0" borderId="11" xfId="0" applyNumberFormat="1" applyBorder="1" applyAlignment="1">
      <alignment horizontal="left" vertical="center"/>
    </xf>
    <xf numFmtId="3" fontId="2" fillId="0" borderId="1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3" fontId="3" fillId="0" borderId="11" xfId="0" applyNumberFormat="1" applyFont="1" applyBorder="1" applyAlignment="1">
      <alignment horizontal="left" vertical="center" wrapText="1"/>
    </xf>
    <xf numFmtId="3" fontId="0" fillId="0" borderId="11" xfId="0" applyNumberFormat="1" applyBorder="1" applyAlignment="1">
      <alignment horizontal="left" vertical="center" wrapText="1"/>
    </xf>
    <xf numFmtId="3" fontId="2" fillId="0" borderId="25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0" fillId="0" borderId="27" xfId="0" applyNumberFormat="1" applyBorder="1" applyAlignment="1">
      <alignment horizontal="left"/>
    </xf>
    <xf numFmtId="3" fontId="0" fillId="0" borderId="8" xfId="0" applyNumberFormat="1" applyBorder="1" applyAlignment="1">
      <alignment horizontal="left"/>
    </xf>
    <xf numFmtId="3" fontId="0" fillId="0" borderId="2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27" xfId="0" quotePrefix="1" applyNumberFormat="1" applyBorder="1" applyAlignment="1">
      <alignment horizontal="left"/>
    </xf>
    <xf numFmtId="3" fontId="0" fillId="2" borderId="16" xfId="0" applyNumberFormat="1" applyFill="1" applyBorder="1" applyAlignment="1" applyProtection="1">
      <alignment horizontal="center"/>
      <protection locked="0"/>
    </xf>
    <xf numFmtId="3" fontId="0" fillId="2" borderId="30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3" fontId="7" fillId="2" borderId="16" xfId="0" applyNumberFormat="1" applyFont="1" applyFill="1" applyBorder="1" applyAlignment="1" applyProtection="1">
      <alignment horizontal="center"/>
      <protection locked="0"/>
    </xf>
    <xf numFmtId="3" fontId="7" fillId="2" borderId="31" xfId="0" applyNumberFormat="1" applyFont="1" applyFill="1" applyBorder="1" applyAlignment="1" applyProtection="1">
      <alignment horizontal="center"/>
      <protection locked="0"/>
    </xf>
    <xf numFmtId="3" fontId="7" fillId="2" borderId="30" xfId="0" applyNumberFormat="1" applyFont="1" applyFill="1" applyBorder="1" applyAlignment="1" applyProtection="1">
      <alignment horizontal="center"/>
      <protection locked="0"/>
    </xf>
    <xf numFmtId="3" fontId="0" fillId="0" borderId="21" xfId="0" applyNumberFormat="1" applyBorder="1" applyAlignment="1">
      <alignment horizontal="left" vertical="distributed"/>
    </xf>
    <xf numFmtId="3" fontId="0" fillId="0" borderId="32" xfId="0" applyNumberFormat="1" applyBorder="1" applyAlignment="1">
      <alignment horizontal="left" vertical="distributed"/>
    </xf>
    <xf numFmtId="3" fontId="0" fillId="0" borderId="33" xfId="0" applyNumberFormat="1" applyBorder="1" applyAlignment="1">
      <alignment horizontal="left" vertical="distributed"/>
    </xf>
    <xf numFmtId="3" fontId="0" fillId="0" borderId="34" xfId="0" applyNumberFormat="1" applyBorder="1" applyAlignment="1">
      <alignment horizontal="left" vertical="distributed"/>
    </xf>
    <xf numFmtId="3" fontId="0" fillId="0" borderId="5" xfId="0" applyNumberFormat="1" applyBorder="1" applyAlignment="1">
      <alignment horizontal="left" vertical="distributed"/>
    </xf>
    <xf numFmtId="3" fontId="0" fillId="0" borderId="35" xfId="0" applyNumberFormat="1" applyBorder="1" applyAlignment="1">
      <alignment horizontal="left" vertical="distributed"/>
    </xf>
    <xf numFmtId="3" fontId="0" fillId="0" borderId="28" xfId="0" applyNumberFormat="1" applyBorder="1" applyAlignment="1">
      <alignment horizontal="left" vertical="distributed"/>
    </xf>
    <xf numFmtId="3" fontId="0" fillId="0" borderId="29" xfId="0" applyNumberFormat="1" applyBorder="1" applyAlignment="1">
      <alignment horizontal="left" vertical="distributed"/>
    </xf>
  </cellXfs>
  <cellStyles count="2">
    <cellStyle name="1000-sep (2 dec)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L57"/>
  <sheetViews>
    <sheetView tabSelected="1" zoomScaleNormal="100" zoomScaleSheetLayoutView="130" workbookViewId="0">
      <selection activeCell="H33" sqref="H33"/>
    </sheetView>
  </sheetViews>
  <sheetFormatPr defaultRowHeight="12.75" x14ac:dyDescent="0.2"/>
  <cols>
    <col min="1" max="1" width="3.85546875" customWidth="1"/>
    <col min="3" max="3" width="25.7109375" customWidth="1"/>
    <col min="4" max="6" width="10.7109375" style="4" customWidth="1"/>
    <col min="7" max="7" width="4.7109375" style="4" customWidth="1"/>
    <col min="8" max="8" width="30.42578125" style="4" bestFit="1" customWidth="1"/>
    <col min="9" max="10" width="10.7109375" style="4" customWidth="1"/>
    <col min="11" max="11" width="12.7109375" bestFit="1" customWidth="1"/>
  </cols>
  <sheetData>
    <row r="1" spans="2:12" ht="18" customHeight="1" x14ac:dyDescent="0.3">
      <c r="B1" s="97" t="s">
        <v>64</v>
      </c>
      <c r="C1" s="97"/>
      <c r="D1" s="97"/>
      <c r="E1" s="97"/>
      <c r="F1" s="97"/>
      <c r="G1" s="97"/>
      <c r="H1" s="97"/>
      <c r="I1" s="97"/>
      <c r="J1" s="97"/>
      <c r="K1" s="2"/>
      <c r="L1" s="2"/>
    </row>
    <row r="2" spans="2:12" ht="10.5" customHeight="1" thickBot="1" x14ac:dyDescent="0.25">
      <c r="B2" s="3"/>
    </row>
    <row r="3" spans="2:12" ht="18.75" thickBot="1" x14ac:dyDescent="0.3">
      <c r="B3" s="5" t="s">
        <v>18</v>
      </c>
      <c r="C3" s="59" t="s">
        <v>55</v>
      </c>
      <c r="D3" s="98"/>
      <c r="E3" s="99"/>
      <c r="F3" s="100"/>
      <c r="H3" s="45" t="s">
        <v>54</v>
      </c>
      <c r="I3" s="24"/>
    </row>
    <row r="4" spans="2:12" ht="21" thickBot="1" x14ac:dyDescent="0.35">
      <c r="B4" s="5"/>
      <c r="C4" s="53"/>
      <c r="D4" s="52"/>
      <c r="E4" s="52"/>
      <c r="F4" s="52"/>
      <c r="G4" s="18"/>
    </row>
    <row r="5" spans="2:12" ht="15.75" x14ac:dyDescent="0.25">
      <c r="B5" s="6" t="s">
        <v>0</v>
      </c>
      <c r="D5" s="7" t="s">
        <v>0</v>
      </c>
      <c r="E5" s="8" t="s">
        <v>21</v>
      </c>
      <c r="F5" s="9" t="s">
        <v>22</v>
      </c>
      <c r="H5" s="6" t="s">
        <v>8</v>
      </c>
      <c r="I5" s="101" t="s">
        <v>19</v>
      </c>
      <c r="J5" s="104" t="s">
        <v>20</v>
      </c>
      <c r="K5" s="107" t="s">
        <v>56</v>
      </c>
    </row>
    <row r="6" spans="2:12" ht="12" customHeight="1" x14ac:dyDescent="0.2">
      <c r="B6" s="37" t="s">
        <v>23</v>
      </c>
      <c r="C6" s="38"/>
      <c r="D6" s="68"/>
      <c r="E6" s="11">
        <f>D6-F6</f>
        <v>0</v>
      </c>
      <c r="F6" s="39"/>
      <c r="I6" s="102"/>
      <c r="J6" s="105"/>
      <c r="K6" s="108"/>
    </row>
    <row r="7" spans="2:12" x14ac:dyDescent="0.2">
      <c r="B7" s="37" t="s">
        <v>24</v>
      </c>
      <c r="C7" s="38"/>
      <c r="D7" s="68"/>
      <c r="E7" s="11">
        <f t="shared" ref="E7:E15" si="0">D7</f>
        <v>0</v>
      </c>
      <c r="F7" s="39"/>
      <c r="H7"/>
      <c r="I7" s="103"/>
      <c r="J7" s="106"/>
      <c r="K7" s="10"/>
    </row>
    <row r="8" spans="2:12" ht="13.5" customHeight="1" x14ac:dyDescent="0.2">
      <c r="B8" s="37" t="s">
        <v>25</v>
      </c>
      <c r="C8" s="38"/>
      <c r="D8" s="68"/>
      <c r="E8" s="11">
        <f t="shared" si="0"/>
        <v>0</v>
      </c>
      <c r="F8" s="39"/>
      <c r="G8" s="13"/>
      <c r="H8" s="80" t="s">
        <v>63</v>
      </c>
      <c r="I8" s="66"/>
      <c r="J8" s="11">
        <f>I8-K8</f>
        <v>0</v>
      </c>
      <c r="K8" s="67"/>
    </row>
    <row r="9" spans="2:12" x14ac:dyDescent="0.2">
      <c r="B9" s="37" t="s">
        <v>1</v>
      </c>
      <c r="C9" s="38"/>
      <c r="D9" s="68"/>
      <c r="E9" s="11">
        <f t="shared" si="0"/>
        <v>0</v>
      </c>
      <c r="F9" s="39"/>
      <c r="G9" s="13"/>
      <c r="H9" s="69" t="s">
        <v>57</v>
      </c>
      <c r="I9" s="66"/>
      <c r="J9" s="78"/>
      <c r="K9" s="42">
        <f>I9-J9</f>
        <v>0</v>
      </c>
    </row>
    <row r="10" spans="2:12" x14ac:dyDescent="0.2">
      <c r="B10" s="37" t="s">
        <v>2</v>
      </c>
      <c r="C10" s="38"/>
      <c r="D10" s="68"/>
      <c r="E10" s="11">
        <f t="shared" si="0"/>
        <v>0</v>
      </c>
      <c r="F10" s="40"/>
      <c r="G10" s="13"/>
      <c r="H10" t="s">
        <v>9</v>
      </c>
      <c r="I10" s="66"/>
      <c r="J10" s="78"/>
      <c r="K10" s="42">
        <f>I10-J10</f>
        <v>0</v>
      </c>
    </row>
    <row r="11" spans="2:12" x14ac:dyDescent="0.2">
      <c r="B11" s="37" t="s">
        <v>59</v>
      </c>
      <c r="C11" s="38"/>
      <c r="D11" s="68"/>
      <c r="E11" s="11">
        <f t="shared" si="0"/>
        <v>0</v>
      </c>
      <c r="F11" s="40"/>
      <c r="G11" s="13"/>
      <c r="H11" t="s">
        <v>10</v>
      </c>
      <c r="I11" s="66"/>
      <c r="J11" s="78"/>
      <c r="K11" s="42">
        <f>I11-J11</f>
        <v>0</v>
      </c>
    </row>
    <row r="12" spans="2:12" x14ac:dyDescent="0.2">
      <c r="B12" s="37" t="s">
        <v>14</v>
      </c>
      <c r="C12" s="38"/>
      <c r="D12" s="68"/>
      <c r="E12" s="11">
        <f t="shared" si="0"/>
        <v>0</v>
      </c>
      <c r="F12" s="40"/>
      <c r="G12" s="13"/>
      <c r="H12" t="s">
        <v>11</v>
      </c>
      <c r="I12" s="66"/>
      <c r="J12" s="11">
        <f>I12-K12</f>
        <v>0</v>
      </c>
      <c r="K12" s="67"/>
    </row>
    <row r="13" spans="2:12" x14ac:dyDescent="0.2">
      <c r="B13" s="37" t="s">
        <v>3</v>
      </c>
      <c r="C13" s="38"/>
      <c r="D13" s="68"/>
      <c r="E13" s="11">
        <f t="shared" si="0"/>
        <v>0</v>
      </c>
      <c r="F13" s="39"/>
      <c r="G13" s="13"/>
      <c r="H13" t="s">
        <v>12</v>
      </c>
      <c r="I13" s="66"/>
      <c r="J13" s="11">
        <f>I13-K13</f>
        <v>0</v>
      </c>
      <c r="K13" s="67"/>
    </row>
    <row r="14" spans="2:12" x14ac:dyDescent="0.2">
      <c r="B14" s="37" t="s">
        <v>4</v>
      </c>
      <c r="C14" s="38"/>
      <c r="D14" s="68"/>
      <c r="E14" s="11">
        <f t="shared" si="0"/>
        <v>0</v>
      </c>
      <c r="F14" s="39"/>
      <c r="G14" s="13"/>
      <c r="H14" t="s">
        <v>41</v>
      </c>
      <c r="I14" s="66"/>
      <c r="J14" s="78"/>
      <c r="K14" s="12">
        <f>I14-J14</f>
        <v>0</v>
      </c>
    </row>
    <row r="15" spans="2:12" x14ac:dyDescent="0.2">
      <c r="B15" s="69" t="s">
        <v>5</v>
      </c>
      <c r="D15" s="68"/>
      <c r="E15" s="11">
        <f t="shared" si="0"/>
        <v>0</v>
      </c>
      <c r="F15" s="39"/>
      <c r="G15" s="13"/>
      <c r="H15" t="s">
        <v>42</v>
      </c>
      <c r="I15" s="66"/>
      <c r="J15" s="48">
        <f>I15-K15</f>
        <v>0</v>
      </c>
      <c r="K15" s="79"/>
    </row>
    <row r="16" spans="2:12" x14ac:dyDescent="0.2">
      <c r="B16" s="37" t="s">
        <v>6</v>
      </c>
      <c r="C16" s="38"/>
      <c r="D16" s="68"/>
      <c r="E16" s="41"/>
      <c r="F16" s="12">
        <f>D16</f>
        <v>0</v>
      </c>
      <c r="G16" s="13"/>
      <c r="H16" t="s">
        <v>43</v>
      </c>
      <c r="I16" s="66"/>
      <c r="J16" s="48">
        <f>I16-K16</f>
        <v>0</v>
      </c>
      <c r="K16" s="79"/>
    </row>
    <row r="17" spans="2:11" x14ac:dyDescent="0.2">
      <c r="B17" s="37" t="s">
        <v>26</v>
      </c>
      <c r="C17" s="38"/>
      <c r="D17" s="68"/>
      <c r="E17" s="14">
        <f>D17</f>
        <v>0</v>
      </c>
      <c r="F17" s="39"/>
      <c r="G17" s="13"/>
      <c r="H17" t="s">
        <v>44</v>
      </c>
      <c r="I17" s="66"/>
      <c r="J17" s="48">
        <f>I17-K17</f>
        <v>0</v>
      </c>
      <c r="K17" s="79"/>
    </row>
    <row r="18" spans="2:11" x14ac:dyDescent="0.2">
      <c r="B18" s="37" t="s">
        <v>53</v>
      </c>
      <c r="C18" s="38"/>
      <c r="D18" s="68"/>
      <c r="E18" s="11">
        <f>D18-F18</f>
        <v>0</v>
      </c>
      <c r="F18" s="58"/>
      <c r="G18" s="13"/>
      <c r="H18" t="s">
        <v>45</v>
      </c>
      <c r="I18" s="66"/>
      <c r="J18" s="48">
        <f>I18-K18</f>
        <v>0</v>
      </c>
      <c r="K18" s="79"/>
    </row>
    <row r="19" spans="2:11" ht="13.5" thickBot="1" x14ac:dyDescent="0.25">
      <c r="B19" s="4" t="s">
        <v>62</v>
      </c>
      <c r="C19" s="65"/>
      <c r="D19" s="76"/>
      <c r="E19" s="11">
        <f>D19-F19</f>
        <v>0</v>
      </c>
      <c r="F19" s="64"/>
      <c r="G19" s="63"/>
      <c r="H19" t="s">
        <v>46</v>
      </c>
      <c r="I19" s="66"/>
      <c r="J19" s="48">
        <f>I19-K19</f>
        <v>0</v>
      </c>
      <c r="K19" s="67"/>
    </row>
    <row r="20" spans="2:11" x14ac:dyDescent="0.2">
      <c r="B20" s="46" t="s">
        <v>7</v>
      </c>
      <c r="C20" s="47"/>
      <c r="D20" s="70">
        <f>SUM(D6:D19)</f>
        <v>0</v>
      </c>
      <c r="E20" s="8">
        <f>SUM(E6:E19)</f>
        <v>0</v>
      </c>
      <c r="F20" s="9">
        <f>SUM(F6:F19)</f>
        <v>0</v>
      </c>
      <c r="G20" s="13"/>
      <c r="H20" t="s">
        <v>47</v>
      </c>
      <c r="I20" s="66"/>
      <c r="J20" s="78"/>
      <c r="K20" s="12">
        <f>I20-J20</f>
        <v>0</v>
      </c>
    </row>
    <row r="21" spans="2:11" x14ac:dyDescent="0.2">
      <c r="B21" s="37" t="s">
        <v>27</v>
      </c>
      <c r="C21" s="38"/>
      <c r="D21" s="71">
        <f>I11</f>
        <v>0</v>
      </c>
      <c r="E21" s="15">
        <f>D21</f>
        <v>0</v>
      </c>
      <c r="F21" s="43"/>
      <c r="G21" s="13"/>
      <c r="H21" t="s">
        <v>14</v>
      </c>
      <c r="I21" s="66"/>
      <c r="J21" s="78"/>
      <c r="K21" s="12">
        <f>I21-J21</f>
        <v>0</v>
      </c>
    </row>
    <row r="22" spans="2:11" ht="13.5" thickBot="1" x14ac:dyDescent="0.25">
      <c r="B22" s="83" t="s">
        <v>26</v>
      </c>
      <c r="C22" s="84"/>
      <c r="D22" s="72">
        <f>D17</f>
        <v>0</v>
      </c>
      <c r="E22" s="11">
        <f>D22</f>
        <v>0</v>
      </c>
      <c r="F22" s="41"/>
      <c r="G22" s="13"/>
      <c r="H22" s="74" t="s">
        <v>13</v>
      </c>
      <c r="I22" s="66"/>
      <c r="J22" s="11">
        <f>I22-K22</f>
        <v>0</v>
      </c>
      <c r="K22" s="67"/>
    </row>
    <row r="23" spans="2:11" ht="13.5" thickBot="1" x14ac:dyDescent="0.25">
      <c r="B23" s="83" t="s">
        <v>28</v>
      </c>
      <c r="C23" s="84"/>
      <c r="D23" s="56">
        <f>D20-D21-D22</f>
        <v>0</v>
      </c>
      <c r="E23" s="57">
        <f>E20-E21-E22</f>
        <v>0</v>
      </c>
      <c r="F23" s="57">
        <f>F20-F21-F22</f>
        <v>0</v>
      </c>
      <c r="G23" s="13"/>
      <c r="H23" t="s">
        <v>60</v>
      </c>
      <c r="I23" s="66"/>
      <c r="J23" s="11">
        <f>I23-K23</f>
        <v>0</v>
      </c>
      <c r="K23" s="67"/>
    </row>
    <row r="24" spans="2:11" x14ac:dyDescent="0.2">
      <c r="G24" s="13"/>
      <c r="H24" t="s">
        <v>15</v>
      </c>
      <c r="I24" s="66"/>
      <c r="J24" s="78"/>
      <c r="K24" s="12">
        <f>I24-J24</f>
        <v>0</v>
      </c>
    </row>
    <row r="25" spans="2:11" x14ac:dyDescent="0.2">
      <c r="H25" t="s">
        <v>52</v>
      </c>
      <c r="I25" s="66"/>
      <c r="J25" s="11">
        <f>I25-K25</f>
        <v>0</v>
      </c>
      <c r="K25" s="79"/>
    </row>
    <row r="26" spans="2:11" ht="13.5" thickBot="1" x14ac:dyDescent="0.25">
      <c r="H26" t="s">
        <v>61</v>
      </c>
      <c r="I26" s="66"/>
      <c r="J26" s="78"/>
      <c r="K26" s="12">
        <f>I26-J26</f>
        <v>0</v>
      </c>
    </row>
    <row r="27" spans="2:11" ht="12.75" customHeight="1" thickBot="1" x14ac:dyDescent="0.25">
      <c r="C27" t="s">
        <v>48</v>
      </c>
      <c r="D27" s="49"/>
      <c r="E27" s="4" t="s">
        <v>49</v>
      </c>
      <c r="H27" s="4" t="s">
        <v>62</v>
      </c>
      <c r="I27" s="77"/>
      <c r="J27" s="75">
        <f>I27-K27</f>
        <v>0</v>
      </c>
      <c r="K27" s="67"/>
    </row>
    <row r="28" spans="2:11" ht="12.75" customHeight="1" thickBot="1" x14ac:dyDescent="0.25">
      <c r="B28" s="19"/>
      <c r="C28" s="17" t="s">
        <v>50</v>
      </c>
      <c r="D28" s="50"/>
      <c r="E28" s="51" t="s">
        <v>49</v>
      </c>
      <c r="H28" s="1" t="s">
        <v>16</v>
      </c>
      <c r="I28" s="54">
        <f>SUM(I8:I27)</f>
        <v>0</v>
      </c>
      <c r="J28" s="54">
        <f>SUM(J8:J27)</f>
        <v>0</v>
      </c>
      <c r="K28" s="55">
        <f>SUM(K8:K27)</f>
        <v>0</v>
      </c>
    </row>
    <row r="29" spans="2:11" x14ac:dyDescent="0.2">
      <c r="B29" s="19"/>
      <c r="C29" s="17" t="s">
        <v>51</v>
      </c>
      <c r="D29" s="51"/>
      <c r="E29" s="51"/>
    </row>
    <row r="30" spans="2:11" ht="13.5" customHeight="1" x14ac:dyDescent="0.2">
      <c r="B30" s="4"/>
      <c r="H30" s="21"/>
      <c r="I30" s="60"/>
      <c r="J30" s="61"/>
      <c r="K30" s="62"/>
    </row>
    <row r="31" spans="2:11" ht="13.5" customHeight="1" x14ac:dyDescent="0.2">
      <c r="I31" s="87" t="s">
        <v>29</v>
      </c>
      <c r="J31" s="88"/>
      <c r="K31" s="89"/>
    </row>
    <row r="32" spans="2:11" ht="14.25" customHeight="1" x14ac:dyDescent="0.2">
      <c r="C32" s="1" t="s">
        <v>58</v>
      </c>
      <c r="I32" s="90" t="s">
        <v>30</v>
      </c>
      <c r="J32" s="91"/>
      <c r="K32" s="20">
        <f>E23</f>
        <v>0</v>
      </c>
    </row>
    <row r="33" spans="2:11" ht="13.5" customHeight="1" x14ac:dyDescent="0.2">
      <c r="I33" s="90" t="s">
        <v>31</v>
      </c>
      <c r="J33" s="91"/>
      <c r="K33" s="20">
        <f>D23</f>
        <v>0</v>
      </c>
    </row>
    <row r="34" spans="2:11" ht="13.5" customHeight="1" x14ac:dyDescent="0.2">
      <c r="F34" s="22"/>
      <c r="I34" s="92"/>
      <c r="J34" s="93"/>
      <c r="K34" s="20"/>
    </row>
    <row r="35" spans="2:11" ht="13.5" thickBot="1" x14ac:dyDescent="0.25">
      <c r="B35" s="17" t="s">
        <v>33</v>
      </c>
      <c r="C35" s="17"/>
      <c r="F35" s="22"/>
      <c r="I35" s="94" t="s">
        <v>32</v>
      </c>
      <c r="J35" s="91"/>
      <c r="K35" s="20" t="e">
        <f>K32/K33*100</f>
        <v>#DIV/0!</v>
      </c>
    </row>
    <row r="36" spans="2:11" ht="13.5" thickBot="1" x14ac:dyDescent="0.25">
      <c r="B36" s="23" t="s">
        <v>34</v>
      </c>
      <c r="C36" s="24"/>
      <c r="D36" s="23" t="s">
        <v>35</v>
      </c>
      <c r="E36" s="95"/>
      <c r="F36" s="96"/>
    </row>
    <row r="37" spans="2:11" ht="13.5" thickBot="1" x14ac:dyDescent="0.25">
      <c r="B37" s="35"/>
      <c r="C37" s="31"/>
      <c r="D37" s="35"/>
      <c r="E37" s="44"/>
      <c r="F37" s="73"/>
      <c r="G37" s="18"/>
      <c r="I37" s="82" t="s">
        <v>26</v>
      </c>
      <c r="J37" s="82"/>
      <c r="K37" s="82"/>
    </row>
    <row r="38" spans="2:11" ht="13.5" customHeight="1" thickBot="1" x14ac:dyDescent="0.25">
      <c r="B38" t="s">
        <v>36</v>
      </c>
      <c r="F38" s="26"/>
      <c r="I38" s="85" t="s">
        <v>65</v>
      </c>
      <c r="J38" s="86"/>
      <c r="K38" s="25">
        <f>J28</f>
        <v>0</v>
      </c>
    </row>
    <row r="39" spans="2:11" ht="14.25" customHeight="1" thickBot="1" x14ac:dyDescent="0.25">
      <c r="B39" s="17" t="s">
        <v>37</v>
      </c>
      <c r="C39" s="17"/>
      <c r="F39" s="27"/>
      <c r="G39" s="44"/>
      <c r="I39" s="81" t="s">
        <v>38</v>
      </c>
      <c r="J39" s="81"/>
      <c r="K39" s="28">
        <f>K38*20%</f>
        <v>0</v>
      </c>
    </row>
    <row r="40" spans="2:11" x14ac:dyDescent="0.2">
      <c r="G40" s="22"/>
      <c r="I40" s="81" t="s">
        <v>39</v>
      </c>
      <c r="J40" s="81"/>
      <c r="K40" s="28" t="e">
        <f>K39*K35/100</f>
        <v>#DIV/0!</v>
      </c>
    </row>
    <row r="41" spans="2:11" ht="13.5" customHeight="1" x14ac:dyDescent="0.2">
      <c r="B41" s="16"/>
      <c r="C41" s="30"/>
      <c r="K41" s="21"/>
    </row>
    <row r="42" spans="2:11" x14ac:dyDescent="0.2">
      <c r="B42" s="32" t="s">
        <v>17</v>
      </c>
      <c r="C42" s="32" t="s">
        <v>40</v>
      </c>
      <c r="D42" s="33"/>
      <c r="E42" s="33"/>
      <c r="F42" s="33"/>
      <c r="G42" s="29"/>
      <c r="K42" s="21"/>
    </row>
    <row r="43" spans="2:11" x14ac:dyDescent="0.2">
      <c r="G43" s="29"/>
      <c r="I43" s="35"/>
      <c r="J43" s="31"/>
      <c r="K43" s="21"/>
    </row>
    <row r="44" spans="2:11" x14ac:dyDescent="0.2">
      <c r="G44" s="29"/>
      <c r="I44" s="35"/>
      <c r="J44" s="31"/>
      <c r="K44" s="21"/>
    </row>
    <row r="45" spans="2:11" x14ac:dyDescent="0.2">
      <c r="I45" s="35"/>
      <c r="J45" s="31"/>
      <c r="K45" s="21"/>
    </row>
    <row r="46" spans="2:11" x14ac:dyDescent="0.2">
      <c r="H46" s="34"/>
      <c r="I46" s="35"/>
      <c r="J46" s="31"/>
      <c r="K46" s="21"/>
    </row>
    <row r="47" spans="2:11" x14ac:dyDescent="0.2">
      <c r="H47" s="34"/>
      <c r="I47" s="35"/>
      <c r="J47" s="31"/>
      <c r="K47" s="21"/>
    </row>
    <row r="48" spans="2:11" x14ac:dyDescent="0.2">
      <c r="H48" s="34"/>
      <c r="I48" s="31"/>
      <c r="J48" s="35"/>
      <c r="K48" s="21"/>
    </row>
    <row r="49" spans="3:11" x14ac:dyDescent="0.2">
      <c r="H49" s="34"/>
      <c r="I49" s="31"/>
      <c r="J49" s="35"/>
      <c r="K49" s="21"/>
    </row>
    <row r="50" spans="3:11" x14ac:dyDescent="0.2">
      <c r="H50" s="34"/>
      <c r="I50" s="35"/>
      <c r="J50" s="31"/>
      <c r="K50" s="21"/>
    </row>
    <row r="51" spans="3:11" x14ac:dyDescent="0.2">
      <c r="H51" s="34"/>
      <c r="I51" s="35"/>
      <c r="J51" s="31"/>
      <c r="K51" s="21"/>
    </row>
    <row r="52" spans="3:11" x14ac:dyDescent="0.2">
      <c r="H52" s="34"/>
      <c r="I52" s="35"/>
      <c r="J52" s="35"/>
      <c r="K52" s="21"/>
    </row>
    <row r="53" spans="3:11" x14ac:dyDescent="0.2">
      <c r="H53" s="34"/>
      <c r="I53" s="31"/>
      <c r="J53" s="35"/>
      <c r="K53" s="21"/>
    </row>
    <row r="54" spans="3:11" x14ac:dyDescent="0.2">
      <c r="H54" s="34"/>
      <c r="I54" s="35"/>
      <c r="J54" s="35"/>
      <c r="K54" s="21"/>
    </row>
    <row r="55" spans="3:11" x14ac:dyDescent="0.2">
      <c r="G55" s="18"/>
      <c r="H55" s="35"/>
    </row>
    <row r="56" spans="3:11" x14ac:dyDescent="0.2">
      <c r="C56" s="36"/>
      <c r="D56" s="18"/>
      <c r="E56" s="18"/>
      <c r="F56" s="18"/>
      <c r="H56" s="35"/>
    </row>
    <row r="57" spans="3:11" x14ac:dyDescent="0.2">
      <c r="H57" s="35"/>
    </row>
  </sheetData>
  <mergeCells count="17">
    <mergeCell ref="B1:J1"/>
    <mergeCell ref="D3:F3"/>
    <mergeCell ref="I5:I7"/>
    <mergeCell ref="J5:J7"/>
    <mergeCell ref="K5:K6"/>
    <mergeCell ref="B22:C22"/>
    <mergeCell ref="I34:J34"/>
    <mergeCell ref="I35:J35"/>
    <mergeCell ref="E36:F36"/>
    <mergeCell ref="I39:J39"/>
    <mergeCell ref="I40:J40"/>
    <mergeCell ref="I37:K37"/>
    <mergeCell ref="B23:C23"/>
    <mergeCell ref="I38:J38"/>
    <mergeCell ref="I31:K31"/>
    <mergeCell ref="I32:J32"/>
    <mergeCell ref="I33:J33"/>
  </mergeCells>
  <phoneticPr fontId="8" type="noConversion"/>
  <pageMargins left="0.39370078740157483" right="0.31496062992125984" top="0.23622047244094491" bottom="0.23622047244094491" header="0" footer="0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momskomp.</vt:lpstr>
      <vt:lpstr>momskomp.!Udskriftsområde</vt:lpstr>
    </vt:vector>
  </TitlesOfParts>
  <Company>Kirkelig Forening for Den Indre Mission i Danmark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Morten Nielsen</dc:creator>
  <cp:lastModifiedBy>Maria Laursen</cp:lastModifiedBy>
  <cp:lastPrinted>2023-09-14T11:55:32Z</cp:lastPrinted>
  <dcterms:created xsi:type="dcterms:W3CDTF">2008-12-05T11:35:16Z</dcterms:created>
  <dcterms:modified xsi:type="dcterms:W3CDTF">2024-05-24T09:32:20Z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Jet Reports Function Literals">
    <vt:lpwstr>\	;	;	{	}	[@[{0}]]	1030	1030</vt:lpwstr>
  </property>
</Properties>
</file>